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I196"/>
  <c r="J196"/>
  <c r="G196"/>
  <c r="H196"/>
</calcChain>
</file>

<file path=xl/sharedStrings.xml><?xml version="1.0" encoding="utf-8"?>
<sst xmlns="http://schemas.openxmlformats.org/spreadsheetml/2006/main" count="255" uniqueCount="77">
  <si>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</si>
  <si>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</si>
  <si>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</si>
  <si>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</si>
  <si>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</si>
  <si>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</si>
  <si>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</si>
  <si>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</si>
  <si>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</si>
  <si>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</si>
  <si>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</si>
  <si>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</si>
  <si>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</si>
  <si>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</si>
  <si>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</si>
  <si>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</si>
  <si>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</si>
  <si>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</si>
  <si>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</si>
  <si>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</si>
  <si>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</si>
  <si>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</si>
  <si>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</si>
  <si>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</si>
  <si>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</si>
  <si>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</si>
  <si>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</si>
  <si>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</si>
  <si>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</si>
  <si>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</si>
  <si>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</si>
  <si>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</si>
  <si>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</si>
  <si>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</si>
  <si>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</si>
  <si>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</si>
  <si>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</si>
  <si>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</si>
  <si>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</si>
  <si>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ВМО "Первомайская средняя школа"</t>
  </si>
  <si>
    <t>Плов из мяса птицы</t>
  </si>
  <si>
    <t>чай с лимоном</t>
  </si>
  <si>
    <t>ржано-пшеничный</t>
  </si>
  <si>
    <t>гост</t>
  </si>
  <si>
    <t>нарезка из свежих огурцов</t>
  </si>
  <si>
    <t>биточек из говядины со сметанно-томатным соусом</t>
  </si>
  <si>
    <t>268/331</t>
  </si>
  <si>
    <t>макаронные изделия отварные</t>
  </si>
  <si>
    <t>компот из изюма</t>
  </si>
  <si>
    <t>нарезка из свежих помидор</t>
  </si>
  <si>
    <t>шницель рыбный натуральный со сметанным соусом</t>
  </si>
  <si>
    <t>пюре картофельное</t>
  </si>
  <si>
    <t>напиток из шиповника</t>
  </si>
  <si>
    <t>батон нарезной</t>
  </si>
  <si>
    <t>печенье</t>
  </si>
  <si>
    <t>235/330</t>
  </si>
  <si>
    <t>цыпленок отварной со сметанно-томатным соусом</t>
  </si>
  <si>
    <t>рис отварной</t>
  </si>
  <si>
    <t>компот из свежих фруктов</t>
  </si>
  <si>
    <t>288/331</t>
  </si>
  <si>
    <t>котлета рубленая из птицы со сметанным соусом</t>
  </si>
  <si>
    <t>какао</t>
  </si>
  <si>
    <t>295/330</t>
  </si>
  <si>
    <t>каша рассыпчатая гречневая</t>
  </si>
  <si>
    <t>котлета рыбная с морковью</t>
  </si>
  <si>
    <t>компот из сухофруктов</t>
  </si>
  <si>
    <t>творожная запеканка со сгущенкой</t>
  </si>
  <si>
    <t>чай с сахаром</t>
  </si>
  <si>
    <t>свежий</t>
  </si>
  <si>
    <t>тефтели мясные со сметанно-томатным соусом</t>
  </si>
  <si>
    <t>278/331</t>
  </si>
  <si>
    <t>каша рассыпчатая гнечневая</t>
  </si>
  <si>
    <t>нарезка из свежих помидоров</t>
  </si>
  <si>
    <t>гуляш из цыпленка с сметанно-томатным соусом</t>
  </si>
  <si>
    <t>вафли</t>
  </si>
  <si>
    <t>ту</t>
  </si>
  <si>
    <t>Котлета из говядины со сметанно-томатным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</si>
</sst>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RowHeight="12.75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3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22.515999999999998</v>
      </c>
      <c r="H6" s="40">
        <v>11.18</v>
      </c>
      <c r="I6" s="40">
        <v>45.567</v>
      </c>
      <c r="J6" s="40">
        <v>373.33</v>
      </c>
      <c r="K6" s="41">
        <v>291</v>
      </c>
      <c r="L6" s="40">
        <v>67.31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207</v>
      </c>
      <c r="G8" s="43">
        <v>0.13</v>
      </c>
      <c r="H8" s="43">
        <v>0.02</v>
      </c>
      <c r="I8" s="43">
        <v>15.2</v>
      </c>
      <c r="J8" s="43">
        <v>62</v>
      </c>
      <c r="K8" s="44">
        <v>376</v>
      </c>
      <c r="L8" s="43">
        <v>4.01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3.25</v>
      </c>
      <c r="H9" s="43">
        <v>0.5</v>
      </c>
      <c r="I9" s="43">
        <v>23.75</v>
      </c>
      <c r="J9" s="43">
        <v>90</v>
      </c>
      <c r="K9" s="44" t="s">
        <v>43</v>
      </c>
      <c r="L9" s="43">
        <v>4.8499999999999996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60</v>
      </c>
      <c r="G11" s="43">
        <v>0.21</v>
      </c>
      <c r="H11" s="43">
        <v>0.03</v>
      </c>
      <c r="I11" s="43">
        <v>0.56999999999999995</v>
      </c>
      <c r="J11" s="43">
        <v>3.6</v>
      </c>
      <c r="K11" s="44">
        <v>70</v>
      </c>
      <c r="L11" s="43">
        <v>7.6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567</v>
      </c>
      <c r="G13" s="19">
        <f t="shared" ref="G13:J13" si="0">SUM(G6:G12)</f>
        <v>26.105999999999998</v>
      </c>
      <c r="H13" s="19">
        <f t="shared" si="0"/>
        <v>11.729999999999999</v>
      </c>
      <c r="I13" s="19">
        <f t="shared" si="0"/>
        <v>85.086999999999989</v>
      </c>
      <c r="J13" s="19">
        <f t="shared" si="0"/>
        <v>528.92999999999995</v>
      </c>
      <c r="K13" s="25"/>
      <c r="L13" s="19">
        <f t="shared" ref="L13" si="1">SUM(L6:L12)</f>
        <v>83.77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567</v>
      </c>
      <c r="G24" s="32">
        <f t="shared" ref="G24:J24" si="4">G13+G23</f>
        <v>26.105999999999998</v>
      </c>
      <c r="H24" s="32">
        <f t="shared" si="4"/>
        <v>11.729999999999999</v>
      </c>
      <c r="I24" s="32">
        <f t="shared" si="4"/>
        <v>85.086999999999989</v>
      </c>
      <c r="J24" s="32">
        <f t="shared" si="4"/>
        <v>528.92999999999995</v>
      </c>
      <c r="K24" s="32"/>
      <c r="L24" s="32">
        <f t="shared" ref="L24" si="5">L13+L23</f>
        <v>83.77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100</v>
      </c>
      <c r="G25" s="40">
        <v>11.558999999999999</v>
      </c>
      <c r="H25" s="40">
        <v>12.195</v>
      </c>
      <c r="I25" s="40">
        <v>11.263</v>
      </c>
      <c r="J25" s="40">
        <v>203.23</v>
      </c>
      <c r="K25" s="41" t="s">
        <v>46</v>
      </c>
      <c r="L25" s="40">
        <v>51.64</v>
      </c>
    </row>
    <row r="26" spans="1:12" ht="15">
      <c r="A26" s="14"/>
      <c r="B26" s="15"/>
      <c r="C26" s="11"/>
      <c r="D26" s="6"/>
      <c r="E26" s="42" t="s">
        <v>47</v>
      </c>
      <c r="F26" s="43">
        <v>170</v>
      </c>
      <c r="G26" s="43">
        <v>6.4260000000000002</v>
      </c>
      <c r="H26" s="43">
        <v>0.71399999999999997</v>
      </c>
      <c r="I26" s="43">
        <v>36.125</v>
      </c>
      <c r="J26" s="43">
        <v>176.8</v>
      </c>
      <c r="K26" s="44">
        <v>203</v>
      </c>
      <c r="L26" s="43">
        <v>10.35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0.35</v>
      </c>
      <c r="H27" s="43">
        <v>0.08</v>
      </c>
      <c r="I27" s="43">
        <v>29.85</v>
      </c>
      <c r="J27" s="43">
        <v>122.2</v>
      </c>
      <c r="K27" s="44">
        <v>348</v>
      </c>
      <c r="L27" s="43">
        <v>12.61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1.95</v>
      </c>
      <c r="H28" s="43">
        <v>0.3</v>
      </c>
      <c r="I28" s="43">
        <v>14.25</v>
      </c>
      <c r="J28" s="43">
        <v>67.5</v>
      </c>
      <c r="K28" s="44" t="s">
        <v>43</v>
      </c>
      <c r="L28" s="43">
        <v>2.91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49</v>
      </c>
      <c r="F30" s="43">
        <v>60</v>
      </c>
      <c r="G30" s="43">
        <v>0.99</v>
      </c>
      <c r="H30" s="43">
        <v>0.18</v>
      </c>
      <c r="I30" s="43">
        <v>3.42</v>
      </c>
      <c r="J30" s="43">
        <v>19.8</v>
      </c>
      <c r="K30" s="44">
        <v>71</v>
      </c>
      <c r="L30" s="43">
        <v>6.12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21.274999999999999</v>
      </c>
      <c r="H32" s="19">
        <f t="shared" ref="H32" si="7">SUM(H25:H31)</f>
        <v>13.469000000000001</v>
      </c>
      <c r="I32" s="19">
        <f t="shared" ref="I32" si="8">SUM(I25:I31)</f>
        <v>94.908000000000001</v>
      </c>
      <c r="J32" s="19">
        <f t="shared" ref="J32:L32" si="9">SUM(J25:J31)</f>
        <v>589.53</v>
      </c>
      <c r="K32" s="25"/>
      <c r="L32" s="19">
        <f t="shared" si="9"/>
        <v>83.63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560</v>
      </c>
      <c r="G43" s="32">
        <f t="shared" ref="G43" si="14">G32+G42</f>
        <v>21.274999999999999</v>
      </c>
      <c r="H43" s="32">
        <f t="shared" ref="H43" si="15">H32+H42</f>
        <v>13.469000000000001</v>
      </c>
      <c r="I43" s="32">
        <f t="shared" ref="I43" si="16">I32+I42</f>
        <v>94.908000000000001</v>
      </c>
      <c r="J43" s="32">
        <f t="shared" ref="J43:L43" si="17">J32+J42</f>
        <v>589.53</v>
      </c>
      <c r="K43" s="32"/>
      <c r="L43" s="32">
        <f t="shared" si="17"/>
        <v>83.63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100</v>
      </c>
      <c r="G44" s="40">
        <v>11.016999999999999</v>
      </c>
      <c r="H44" s="40">
        <v>8.2059999999999995</v>
      </c>
      <c r="I44" s="40">
        <v>7.7240000000000002</v>
      </c>
      <c r="J44" s="40">
        <v>149.30799999999999</v>
      </c>
      <c r="K44" s="41" t="s">
        <v>55</v>
      </c>
      <c r="L44" s="40">
        <v>46.69</v>
      </c>
    </row>
    <row r="45" spans="1:12" ht="15">
      <c r="A45" s="23"/>
      <c r="B45" s="15"/>
      <c r="C45" s="11"/>
      <c r="D45" s="6"/>
      <c r="E45" s="42" t="s">
        <v>51</v>
      </c>
      <c r="F45" s="43">
        <v>170</v>
      </c>
      <c r="G45" s="43">
        <v>3.621</v>
      </c>
      <c r="H45" s="43">
        <v>4.726</v>
      </c>
      <c r="I45" s="43">
        <v>21.283999999999999</v>
      </c>
      <c r="J45" s="43">
        <v>149.6</v>
      </c>
      <c r="K45" s="44">
        <v>128</v>
      </c>
      <c r="L45" s="43">
        <v>18.29</v>
      </c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0.67800000000000005</v>
      </c>
      <c r="H46" s="43">
        <v>0.27800000000000002</v>
      </c>
      <c r="I46" s="43">
        <v>20.76</v>
      </c>
      <c r="J46" s="43">
        <v>88.2</v>
      </c>
      <c r="K46" s="44">
        <v>388</v>
      </c>
      <c r="L46" s="43">
        <v>6.84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2.25</v>
      </c>
      <c r="H47" s="43">
        <v>0.9</v>
      </c>
      <c r="I47" s="43">
        <v>17.7</v>
      </c>
      <c r="J47" s="43">
        <v>87</v>
      </c>
      <c r="K47" s="44" t="s">
        <v>43</v>
      </c>
      <c r="L47" s="43">
        <v>4.55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54</v>
      </c>
      <c r="F49" s="43">
        <v>40</v>
      </c>
      <c r="G49" s="43">
        <v>4.8</v>
      </c>
      <c r="H49" s="43">
        <v>9</v>
      </c>
      <c r="I49" s="43">
        <v>43.2</v>
      </c>
      <c r="J49" s="43">
        <v>230.8</v>
      </c>
      <c r="K49" s="44" t="s">
        <v>43</v>
      </c>
      <c r="L49" s="43">
        <v>7.76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22.366000000000003</v>
      </c>
      <c r="H51" s="19">
        <f t="shared" ref="H51" si="19">SUM(H44:H50)</f>
        <v>23.11</v>
      </c>
      <c r="I51" s="19">
        <f t="shared" ref="I51" si="20">SUM(I44:I50)</f>
        <v>110.66800000000001</v>
      </c>
      <c r="J51" s="19">
        <f t="shared" ref="J51:L51" si="21">SUM(J44:J50)</f>
        <v>704.90800000000002</v>
      </c>
      <c r="K51" s="25"/>
      <c r="L51" s="19">
        <f t="shared" si="21"/>
        <v>84.13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22.366000000000003</v>
      </c>
      <c r="H62" s="32">
        <f t="shared" ref="H62" si="27">H51+H61</f>
        <v>23.11</v>
      </c>
      <c r="I62" s="32">
        <f t="shared" ref="I62" si="28">I51+I61</f>
        <v>110.66800000000001</v>
      </c>
      <c r="J62" s="32">
        <f t="shared" ref="J62:L62" si="29">J51+J61</f>
        <v>704.90800000000002</v>
      </c>
      <c r="K62" s="32"/>
      <c r="L62" s="32">
        <f t="shared" si="29"/>
        <v>84.13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100</v>
      </c>
      <c r="G63" s="40">
        <v>16.395</v>
      </c>
      <c r="H63" s="40">
        <v>12.292999999999999</v>
      </c>
      <c r="I63" s="40">
        <v>0.28399999999999997</v>
      </c>
      <c r="J63" s="40">
        <v>177.75800000000001</v>
      </c>
      <c r="K63" s="41" t="s">
        <v>59</v>
      </c>
      <c r="L63" s="40">
        <v>38.729999999999997</v>
      </c>
    </row>
    <row r="64" spans="1:12" ht="15">
      <c r="A64" s="23"/>
      <c r="B64" s="15"/>
      <c r="C64" s="11"/>
      <c r="D64" s="6"/>
      <c r="E64" s="42" t="s">
        <v>57</v>
      </c>
      <c r="F64" s="43">
        <v>170</v>
      </c>
      <c r="G64" s="43">
        <v>4.1378000000000004</v>
      </c>
      <c r="H64" s="43">
        <v>6.0910000000000002</v>
      </c>
      <c r="I64" s="43">
        <v>41.575000000000003</v>
      </c>
      <c r="J64" s="43">
        <v>237.66</v>
      </c>
      <c r="K64" s="44">
        <v>304</v>
      </c>
      <c r="L64" s="43">
        <v>21.31</v>
      </c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0.16</v>
      </c>
      <c r="H65" s="43">
        <v>0.16</v>
      </c>
      <c r="I65" s="43">
        <v>27.88</v>
      </c>
      <c r="J65" s="43">
        <v>114.6</v>
      </c>
      <c r="K65" s="44">
        <v>342</v>
      </c>
      <c r="L65" s="43">
        <v>9.64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1.95</v>
      </c>
      <c r="H66" s="43">
        <v>0.3</v>
      </c>
      <c r="I66" s="43">
        <v>14.25</v>
      </c>
      <c r="J66" s="43">
        <v>67.5</v>
      </c>
      <c r="K66" s="44" t="s">
        <v>43</v>
      </c>
      <c r="L66" s="43">
        <v>2.91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44</v>
      </c>
      <c r="F68" s="43">
        <v>60</v>
      </c>
      <c r="G68" s="43">
        <v>0.21</v>
      </c>
      <c r="H68" s="43">
        <v>0.03</v>
      </c>
      <c r="I68" s="43">
        <v>0.56999999999999995</v>
      </c>
      <c r="J68" s="43">
        <v>3.6</v>
      </c>
      <c r="K68" s="44">
        <v>70</v>
      </c>
      <c r="L68" s="43">
        <v>12.16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22.852800000000002</v>
      </c>
      <c r="H70" s="19">
        <f t="shared" ref="H70" si="31">SUM(H63:H69)</f>
        <v>18.874000000000002</v>
      </c>
      <c r="I70" s="19">
        <f t="shared" ref="I70" si="32">SUM(I63:I69)</f>
        <v>84.558999999999997</v>
      </c>
      <c r="J70" s="19">
        <f t="shared" ref="J70:L70" si="33">SUM(J63:J69)</f>
        <v>601.11800000000005</v>
      </c>
      <c r="K70" s="25"/>
      <c r="L70" s="19">
        <f t="shared" si="33"/>
        <v>84.749999999999986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22.852800000000002</v>
      </c>
      <c r="H81" s="32">
        <f t="shared" ref="H81" si="39">H70+H80</f>
        <v>18.874000000000002</v>
      </c>
      <c r="I81" s="32">
        <f t="shared" ref="I81" si="40">I70+I80</f>
        <v>84.558999999999997</v>
      </c>
      <c r="J81" s="32">
        <f t="shared" ref="J81:L81" si="41">J70+J80</f>
        <v>601.11800000000005</v>
      </c>
      <c r="K81" s="32"/>
      <c r="L81" s="32">
        <f t="shared" si="41"/>
        <v>84.749999999999986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110</v>
      </c>
      <c r="G82" s="40">
        <v>7.83</v>
      </c>
      <c r="H82" s="40">
        <v>8.75</v>
      </c>
      <c r="I82" s="40">
        <v>10.25</v>
      </c>
      <c r="J82" s="40">
        <v>151</v>
      </c>
      <c r="K82" s="41" t="s">
        <v>70</v>
      </c>
      <c r="L82" s="40">
        <v>43.01</v>
      </c>
    </row>
    <row r="83" spans="1:12" ht="15">
      <c r="A83" s="23"/>
      <c r="B83" s="15"/>
      <c r="C83" s="11"/>
      <c r="D83" s="6"/>
      <c r="E83" s="42" t="s">
        <v>71</v>
      </c>
      <c r="F83" s="43">
        <v>170</v>
      </c>
      <c r="G83" s="43">
        <v>9.8629999999999995</v>
      </c>
      <c r="H83" s="43">
        <v>6.9059999999999997</v>
      </c>
      <c r="I83" s="43">
        <v>43.792999999999999</v>
      </c>
      <c r="J83" s="43">
        <v>276.25</v>
      </c>
      <c r="K83" s="44">
        <v>302</v>
      </c>
      <c r="L83" s="43">
        <v>21.91</v>
      </c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207</v>
      </c>
      <c r="G84" s="43">
        <v>0.13</v>
      </c>
      <c r="H84" s="43">
        <v>0.02</v>
      </c>
      <c r="I84" s="43">
        <v>15.2</v>
      </c>
      <c r="J84" s="43">
        <v>62</v>
      </c>
      <c r="K84" s="44">
        <v>376</v>
      </c>
      <c r="L84" s="43">
        <v>4.1399999999999997</v>
      </c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2.25</v>
      </c>
      <c r="H85" s="43">
        <v>0.9</v>
      </c>
      <c r="I85" s="43">
        <v>17.7</v>
      </c>
      <c r="J85" s="43">
        <v>87</v>
      </c>
      <c r="K85" s="44" t="s">
        <v>43</v>
      </c>
      <c r="L85" s="43">
        <v>4.55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72</v>
      </c>
      <c r="F87" s="43">
        <v>60</v>
      </c>
      <c r="G87" s="43">
        <v>0.99</v>
      </c>
      <c r="H87" s="43">
        <v>0.18</v>
      </c>
      <c r="I87" s="43">
        <v>3.42</v>
      </c>
      <c r="J87" s="43">
        <v>19.8</v>
      </c>
      <c r="K87" s="44">
        <v>71</v>
      </c>
      <c r="L87" s="43">
        <v>11.39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577</v>
      </c>
      <c r="G89" s="19">
        <f t="shared" ref="G89" si="42">SUM(G82:G88)</f>
        <v>21.062999999999995</v>
      </c>
      <c r="H89" s="19">
        <f t="shared" ref="H89" si="43">SUM(H82:H88)</f>
        <v>16.755999999999997</v>
      </c>
      <c r="I89" s="19">
        <f t="shared" ref="I89" si="44">SUM(I82:I88)</f>
        <v>90.363</v>
      </c>
      <c r="J89" s="19">
        <f t="shared" ref="J89:L89" si="45">SUM(J82:J88)</f>
        <v>596.04999999999995</v>
      </c>
      <c r="K89" s="25"/>
      <c r="L89" s="19">
        <f t="shared" si="45"/>
        <v>85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577</v>
      </c>
      <c r="G100" s="32">
        <f t="shared" ref="G100" si="50">G89+G99</f>
        <v>21.062999999999995</v>
      </c>
      <c r="H100" s="32">
        <f t="shared" ref="H100" si="51">H89+H99</f>
        <v>16.755999999999997</v>
      </c>
      <c r="I100" s="32">
        <f t="shared" ref="I100" si="52">I89+I99</f>
        <v>90.363</v>
      </c>
      <c r="J100" s="32">
        <f t="shared" ref="J100:L100" si="53">J89+J99</f>
        <v>596.04999999999995</v>
      </c>
      <c r="K100" s="32"/>
      <c r="L100" s="32">
        <f t="shared" si="53"/>
        <v>85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100</v>
      </c>
      <c r="G101" s="40">
        <v>11.076000000000001</v>
      </c>
      <c r="H101" s="40">
        <v>16.997</v>
      </c>
      <c r="I101" s="40">
        <v>12.484</v>
      </c>
      <c r="J101" s="40">
        <v>247.63</v>
      </c>
      <c r="K101" s="41" t="s">
        <v>62</v>
      </c>
      <c r="L101" s="40">
        <v>48.3</v>
      </c>
    </row>
    <row r="102" spans="1:12" ht="15">
      <c r="A102" s="23"/>
      <c r="B102" s="15"/>
      <c r="C102" s="11"/>
      <c r="D102" s="6"/>
      <c r="E102" s="42" t="s">
        <v>47</v>
      </c>
      <c r="F102" s="43">
        <v>170</v>
      </c>
      <c r="G102" s="43">
        <v>6.4260000000000002</v>
      </c>
      <c r="H102" s="43">
        <v>0.71399999999999997</v>
      </c>
      <c r="I102" s="43">
        <v>36.125</v>
      </c>
      <c r="J102" s="43">
        <v>176.8</v>
      </c>
      <c r="K102" s="44">
        <v>203</v>
      </c>
      <c r="L102" s="43">
        <v>10.35</v>
      </c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>
        <v>16.71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1.95</v>
      </c>
      <c r="H104" s="43">
        <v>0.3</v>
      </c>
      <c r="I104" s="43">
        <v>14.25</v>
      </c>
      <c r="J104" s="43">
        <v>67.5</v>
      </c>
      <c r="K104" s="44" t="s">
        <v>43</v>
      </c>
      <c r="L104" s="43">
        <v>2.91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54</v>
      </c>
      <c r="F106" s="43">
        <v>40</v>
      </c>
      <c r="G106" s="43">
        <v>3.2</v>
      </c>
      <c r="H106" s="43">
        <v>6</v>
      </c>
      <c r="I106" s="43">
        <v>28.8</v>
      </c>
      <c r="J106" s="43">
        <v>230.8</v>
      </c>
      <c r="K106" s="44" t="s">
        <v>43</v>
      </c>
      <c r="L106" s="43">
        <v>7.76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26.731999999999999</v>
      </c>
      <c r="H108" s="19">
        <f t="shared" si="54"/>
        <v>27.550999999999998</v>
      </c>
      <c r="I108" s="19">
        <f t="shared" si="54"/>
        <v>109.23899999999999</v>
      </c>
      <c r="J108" s="19">
        <f t="shared" si="54"/>
        <v>841.32999999999993</v>
      </c>
      <c r="K108" s="25"/>
      <c r="L108" s="19">
        <f t="shared" ref="L108" si="55">SUM(L101:L107)</f>
        <v>86.03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26.731999999999999</v>
      </c>
      <c r="H119" s="32">
        <f t="shared" ref="H119" si="59">H108+H118</f>
        <v>27.550999999999998</v>
      </c>
      <c r="I119" s="32">
        <f t="shared" ref="I119" si="60">I108+I118</f>
        <v>109.23899999999999</v>
      </c>
      <c r="J119" s="32">
        <f t="shared" ref="J119:L119" si="61">J108+J118</f>
        <v>841.32999999999993</v>
      </c>
      <c r="K119" s="32"/>
      <c r="L119" s="32">
        <f t="shared" si="61"/>
        <v>86.03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100</v>
      </c>
      <c r="G120" s="40">
        <v>12.592000000000001</v>
      </c>
      <c r="H120" s="40">
        <v>11.279</v>
      </c>
      <c r="I120" s="40">
        <v>3.7149999999999999</v>
      </c>
      <c r="J120" s="40">
        <v>167.02</v>
      </c>
      <c r="K120" s="41" t="s">
        <v>59</v>
      </c>
      <c r="L120" s="40">
        <v>47.96</v>
      </c>
    </row>
    <row r="121" spans="1:12" ht="15">
      <c r="A121" s="14"/>
      <c r="B121" s="15"/>
      <c r="C121" s="11"/>
      <c r="D121" s="6"/>
      <c r="E121" s="42" t="s">
        <v>57</v>
      </c>
      <c r="F121" s="43">
        <v>170</v>
      </c>
      <c r="G121" s="43">
        <v>4.1378000000000004</v>
      </c>
      <c r="H121" s="43">
        <v>6.0910000000000002</v>
      </c>
      <c r="I121" s="43">
        <v>41.575000000000003</v>
      </c>
      <c r="J121" s="43">
        <v>237.66</v>
      </c>
      <c r="K121" s="44">
        <v>304</v>
      </c>
      <c r="L121" s="43">
        <v>26.08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2.92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1.95</v>
      </c>
      <c r="H123" s="43">
        <v>0.3</v>
      </c>
      <c r="I123" s="43">
        <v>14.25</v>
      </c>
      <c r="J123" s="43">
        <v>67.5</v>
      </c>
      <c r="K123" s="44" t="s">
        <v>43</v>
      </c>
      <c r="L123" s="43">
        <v>2.91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44</v>
      </c>
      <c r="F125" s="43">
        <v>60</v>
      </c>
      <c r="G125" s="43">
        <v>0.21</v>
      </c>
      <c r="H125" s="43">
        <v>0.03</v>
      </c>
      <c r="I125" s="43">
        <v>0.56999999999999995</v>
      </c>
      <c r="J125" s="43">
        <v>3.6</v>
      </c>
      <c r="K125" s="44">
        <v>70</v>
      </c>
      <c r="L125" s="43">
        <v>5.13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18.959800000000001</v>
      </c>
      <c r="H127" s="19">
        <f t="shared" si="62"/>
        <v>17.720000000000002</v>
      </c>
      <c r="I127" s="19">
        <f t="shared" si="62"/>
        <v>75.11</v>
      </c>
      <c r="J127" s="19">
        <f t="shared" si="62"/>
        <v>535.78000000000009</v>
      </c>
      <c r="K127" s="25"/>
      <c r="L127" s="19">
        <f t="shared" ref="L127" si="63">SUM(L120:L126)</f>
        <v>84.999999999999986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18.959800000000001</v>
      </c>
      <c r="H138" s="32">
        <f t="shared" ref="H138" si="67">H127+H137</f>
        <v>17.720000000000002</v>
      </c>
      <c r="I138" s="32">
        <f t="shared" ref="I138" si="68">I127+I137</f>
        <v>75.11</v>
      </c>
      <c r="J138" s="32">
        <f t="shared" ref="J138:L138" si="69">J127+J137</f>
        <v>535.78000000000009</v>
      </c>
      <c r="K138" s="32"/>
      <c r="L138" s="32">
        <f t="shared" si="69"/>
        <v>84.999999999999986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100</v>
      </c>
      <c r="G139" s="40">
        <v>11.558999999999999</v>
      </c>
      <c r="H139" s="40">
        <v>12.195</v>
      </c>
      <c r="I139" s="40">
        <v>11.263</v>
      </c>
      <c r="J139" s="40">
        <v>203.23</v>
      </c>
      <c r="K139" s="41" t="s">
        <v>46</v>
      </c>
      <c r="L139" s="40">
        <v>51.64</v>
      </c>
    </row>
    <row r="140" spans="1:12" ht="15">
      <c r="A140" s="23"/>
      <c r="B140" s="15"/>
      <c r="C140" s="11"/>
      <c r="D140" s="6"/>
      <c r="E140" s="42" t="s">
        <v>63</v>
      </c>
      <c r="F140" s="43">
        <v>170</v>
      </c>
      <c r="G140" s="43">
        <v>9.8629999999999995</v>
      </c>
      <c r="H140" s="43">
        <v>6.9059999999999997</v>
      </c>
      <c r="I140" s="43">
        <v>43.792999999999999</v>
      </c>
      <c r="J140" s="43">
        <v>276.25</v>
      </c>
      <c r="K140" s="44">
        <v>302</v>
      </c>
      <c r="L140" s="43">
        <v>14.21</v>
      </c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0.67800000000000005</v>
      </c>
      <c r="H141" s="43">
        <v>0.27800000000000002</v>
      </c>
      <c r="I141" s="43">
        <v>20.76</v>
      </c>
      <c r="J141" s="43">
        <v>88.2</v>
      </c>
      <c r="K141" s="44">
        <v>388</v>
      </c>
      <c r="L141" s="43">
        <v>6.84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1.95</v>
      </c>
      <c r="H142" s="43">
        <v>0.3</v>
      </c>
      <c r="I142" s="43">
        <v>14.25</v>
      </c>
      <c r="J142" s="43">
        <v>67.5</v>
      </c>
      <c r="K142" s="44" t="s">
        <v>43</v>
      </c>
      <c r="L142" s="43">
        <v>2.91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49</v>
      </c>
      <c r="F144" s="43">
        <v>60</v>
      </c>
      <c r="G144" s="43">
        <v>0.99</v>
      </c>
      <c r="H144" s="43">
        <v>0.18</v>
      </c>
      <c r="I144" s="43">
        <v>3.42</v>
      </c>
      <c r="J144" s="43">
        <v>19.8</v>
      </c>
      <c r="K144" s="44">
        <v>71</v>
      </c>
      <c r="L144" s="43">
        <v>8.16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25.039999999999996</v>
      </c>
      <c r="H146" s="19">
        <f t="shared" si="70"/>
        <v>19.858999999999998</v>
      </c>
      <c r="I146" s="19">
        <f t="shared" si="70"/>
        <v>93.486000000000004</v>
      </c>
      <c r="J146" s="19">
        <f t="shared" si="70"/>
        <v>654.98</v>
      </c>
      <c r="K146" s="25"/>
      <c r="L146" s="19">
        <f t="shared" ref="L146" si="71">SUM(L139:L145)</f>
        <v>83.759999999999991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25.039999999999996</v>
      </c>
      <c r="H157" s="32">
        <f t="shared" ref="H157" si="75">H146+H156</f>
        <v>19.858999999999998</v>
      </c>
      <c r="I157" s="32">
        <f t="shared" ref="I157" si="76">I146+I156</f>
        <v>93.486000000000004</v>
      </c>
      <c r="J157" s="32">
        <f t="shared" ref="J157:L157" si="77">J146+J156</f>
        <v>654.98</v>
      </c>
      <c r="K157" s="32"/>
      <c r="L157" s="32">
        <f t="shared" si="77"/>
        <v>83.759999999999991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100</v>
      </c>
      <c r="G158" s="40">
        <v>12.4</v>
      </c>
      <c r="H158" s="40">
        <v>4.2</v>
      </c>
      <c r="I158" s="40">
        <v>5</v>
      </c>
      <c r="J158" s="40">
        <v>107.4</v>
      </c>
      <c r="K158" s="41">
        <v>54</v>
      </c>
      <c r="L158" s="40">
        <v>48.56</v>
      </c>
    </row>
    <row r="159" spans="1:12" ht="15">
      <c r="A159" s="23"/>
      <c r="B159" s="15"/>
      <c r="C159" s="11"/>
      <c r="D159" s="6"/>
      <c r="E159" s="42" t="s">
        <v>51</v>
      </c>
      <c r="F159" s="43">
        <v>170</v>
      </c>
      <c r="G159" s="43">
        <v>3.621</v>
      </c>
      <c r="H159" s="43">
        <v>4.726</v>
      </c>
      <c r="I159" s="43">
        <v>21.283999999999999</v>
      </c>
      <c r="J159" s="43">
        <v>149.6</v>
      </c>
      <c r="K159" s="44">
        <v>128</v>
      </c>
      <c r="L159" s="43">
        <v>19.149999999999999</v>
      </c>
    </row>
    <row r="160" spans="1:12" ht="1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0.66200000000000003</v>
      </c>
      <c r="H160" s="43">
        <v>0.09</v>
      </c>
      <c r="I160" s="43">
        <v>32.01</v>
      </c>
      <c r="J160" s="43">
        <v>132.80000000000001</v>
      </c>
      <c r="K160" s="44">
        <v>349</v>
      </c>
      <c r="L160" s="43">
        <v>6.68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30</v>
      </c>
      <c r="G161" s="43">
        <v>2.25</v>
      </c>
      <c r="H161" s="43">
        <v>0.9</v>
      </c>
      <c r="I161" s="43">
        <v>17.7</v>
      </c>
      <c r="J161" s="43">
        <v>87</v>
      </c>
      <c r="K161" s="44" t="s">
        <v>43</v>
      </c>
      <c r="L161" s="43">
        <v>4.55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54</v>
      </c>
      <c r="F163" s="43">
        <v>40</v>
      </c>
      <c r="G163" s="43">
        <v>3.2</v>
      </c>
      <c r="H163" s="43">
        <v>6</v>
      </c>
      <c r="I163" s="43">
        <v>28.8</v>
      </c>
      <c r="J163" s="43">
        <v>230.8</v>
      </c>
      <c r="K163" s="44" t="s">
        <v>43</v>
      </c>
      <c r="L163" s="43">
        <v>5.82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22.132999999999999</v>
      </c>
      <c r="H165" s="19">
        <f t="shared" si="78"/>
        <v>15.916</v>
      </c>
      <c r="I165" s="19">
        <f t="shared" si="78"/>
        <v>104.794</v>
      </c>
      <c r="J165" s="19">
        <f t="shared" si="78"/>
        <v>707.6</v>
      </c>
      <c r="K165" s="25"/>
      <c r="L165" s="19">
        <f t="shared" ref="L165" si="79">SUM(L158:L164)</f>
        <v>84.760000000000019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22.132999999999999</v>
      </c>
      <c r="H176" s="32">
        <f t="shared" ref="H176" si="83">H165+H175</f>
        <v>15.916</v>
      </c>
      <c r="I176" s="32">
        <f t="shared" ref="I176" si="84">I165+I175</f>
        <v>104.794</v>
      </c>
      <c r="J176" s="32">
        <f t="shared" ref="J176:L176" si="85">J165+J175</f>
        <v>707.6</v>
      </c>
      <c r="K176" s="32"/>
      <c r="L176" s="32">
        <f t="shared" si="85"/>
        <v>84.760000000000019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170</v>
      </c>
      <c r="G177" s="40">
        <v>27.69</v>
      </c>
      <c r="H177" s="40">
        <v>23.14</v>
      </c>
      <c r="I177" s="40">
        <v>36.08</v>
      </c>
      <c r="J177" s="40">
        <v>463</v>
      </c>
      <c r="K177" s="41">
        <v>223</v>
      </c>
      <c r="L177" s="40">
        <v>57.65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2.92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1.95</v>
      </c>
      <c r="H180" s="43">
        <v>0.3</v>
      </c>
      <c r="I180" s="43">
        <v>14.25</v>
      </c>
      <c r="J180" s="43">
        <v>67.5</v>
      </c>
      <c r="K180" s="44" t="s">
        <v>43</v>
      </c>
      <c r="L180" s="43">
        <v>0</v>
      </c>
    </row>
    <row r="181" spans="1:12" ht="15">
      <c r="A181" s="23"/>
      <c r="B181" s="15"/>
      <c r="C181" s="11"/>
      <c r="D181" s="7" t="s">
        <v>24</v>
      </c>
      <c r="E181" s="42" t="s">
        <v>68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16.43</v>
      </c>
    </row>
    <row r="182" spans="1:12" ht="15">
      <c r="A182" s="23"/>
      <c r="B182" s="15"/>
      <c r="C182" s="11"/>
      <c r="D182" s="6"/>
      <c r="E182" s="42" t="s">
        <v>74</v>
      </c>
      <c r="F182" s="43">
        <v>30</v>
      </c>
      <c r="G182" s="43">
        <v>1.05</v>
      </c>
      <c r="H182" s="43">
        <v>1.2</v>
      </c>
      <c r="I182" s="43">
        <v>27.9</v>
      </c>
      <c r="J182" s="43">
        <v>127.5</v>
      </c>
      <c r="K182" s="44" t="s">
        <v>75</v>
      </c>
      <c r="L182" s="43">
        <v>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31.16</v>
      </c>
      <c r="H184" s="19">
        <f t="shared" si="86"/>
        <v>25.06</v>
      </c>
      <c r="I184" s="19">
        <f t="shared" si="86"/>
        <v>103.03</v>
      </c>
      <c r="J184" s="19">
        <f t="shared" si="86"/>
        <v>765</v>
      </c>
      <c r="K184" s="25"/>
      <c r="L184" s="19">
        <f t="shared" ref="L184" si="87">SUM(L177:L183)</f>
        <v>85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31.16</v>
      </c>
      <c r="H195" s="32">
        <f t="shared" ref="H195" si="91">H184+H194</f>
        <v>25.06</v>
      </c>
      <c r="I195" s="32">
        <f t="shared" ref="I195" si="92">I184+I194</f>
        <v>103.03</v>
      </c>
      <c r="J195" s="32">
        <f t="shared" ref="J195:L195" si="93">J184+J194</f>
        <v>765</v>
      </c>
      <c r="K195" s="32"/>
      <c r="L195" s="32">
        <f t="shared" si="93"/>
        <v>85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553.4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23.76876</v>
      </c>
      <c r="H196" s="34">
        <f t="shared" si="94"/>
        <v>19.0045</v>
      </c>
      <c r="I196" s="34">
        <f t="shared" si="94"/>
        <v>95.124399999999994</v>
      </c>
      <c r="J196" s="34">
        <f t="shared" si="94"/>
        <v>652.52260000000001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84.582999999999998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2023-10-20T07:35:39Z</cp:lastPrinted>
  <dcterms:created xsi:type="dcterms:W3CDTF">2022-05-16T14:23:56Z</dcterms:created>
  <dcterms:modified xsi:type="dcterms:W3CDTF">2023-10-24T10:55:32Z</dcterms:modified>
</cp:coreProperties>
</file>